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425" activeTab="0"/>
  </bookViews>
  <sheets>
    <sheet name="候補者別得票数 計" sheetId="1" r:id="rId1"/>
  </sheets>
  <definedNames>
    <definedName name="_xlnm.Print_Area" localSheetId="0">'候補者別得票数 計'!$A$1:$M$37</definedName>
  </definedNames>
  <calcPr fullCalcOnLoad="1"/>
</workbook>
</file>

<file path=xl/sharedStrings.xml><?xml version="1.0" encoding="utf-8"?>
<sst xmlns="http://schemas.openxmlformats.org/spreadsheetml/2006/main" count="128" uniqueCount="48">
  <si>
    <t>選挙区名</t>
  </si>
  <si>
    <t>北海道第５区</t>
  </si>
  <si>
    <t>確
定</t>
  </si>
  <si>
    <t>候補者得票数</t>
  </si>
  <si>
    <t>の合計</t>
  </si>
  <si>
    <t>(A)</t>
  </si>
  <si>
    <t>あん分切捨て票数</t>
  </si>
  <si>
    <t>(B)</t>
  </si>
  <si>
    <t>いずれの候補者</t>
  </si>
  <si>
    <t>にも属しない票数</t>
  </si>
  <si>
    <t>(C)</t>
  </si>
  <si>
    <t>有効投票数</t>
  </si>
  <si>
    <t>(A)+(B)+(C)  (D)</t>
  </si>
  <si>
    <t>無効投票数</t>
  </si>
  <si>
    <t>(E)</t>
  </si>
  <si>
    <t>投票総数</t>
  </si>
  <si>
    <t>(D)+(E)     (F)</t>
  </si>
  <si>
    <t>投票者数</t>
  </si>
  <si>
    <t>(G)</t>
  </si>
  <si>
    <t>FとGの不符合の内訳</t>
  </si>
  <si>
    <t>不受理</t>
  </si>
  <si>
    <t>持帰り</t>
  </si>
  <si>
    <t>その他</t>
  </si>
  <si>
    <t>札幌市厚別区</t>
  </si>
  <si>
    <t>江別市</t>
  </si>
  <si>
    <t>千歳市</t>
  </si>
  <si>
    <t>恵庭市</t>
  </si>
  <si>
    <t>北広島市</t>
  </si>
  <si>
    <t>石狩市</t>
  </si>
  <si>
    <t>市区計</t>
  </si>
  <si>
    <t>当別町</t>
  </si>
  <si>
    <t>新篠津村</t>
  </si>
  <si>
    <t>衆議院北海道第５区選出議員補欠選挙　候補者別得票数</t>
  </si>
  <si>
    <t>石狩振興局 計</t>
  </si>
  <si>
    <t>別記第５号様式その１</t>
  </si>
  <si>
    <t>確定状況</t>
  </si>
  <si>
    <t>(　　　　　)</t>
  </si>
  <si>
    <t>選挙期日 平成28年４月24日</t>
  </si>
  <si>
    <t>和田　よしあき</t>
  </si>
  <si>
    <t>(自由民主党)</t>
  </si>
  <si>
    <t>池田　まき</t>
  </si>
  <si>
    <t>(本人)</t>
  </si>
  <si>
    <t>*</t>
  </si>
  <si>
    <t>0</t>
  </si>
  <si>
    <t>確定</t>
  </si>
  <si>
    <t>0</t>
  </si>
  <si>
    <t>確定</t>
  </si>
  <si>
    <t>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</si>
</sst>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3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left" vertical="center" shrinkToFit="1"/>
    </xf>
    <xf numFmtId="0" fontId="3" fillId="0" borderId="12" xfId="0" applyNumberFormat="1" applyFont="1" applyBorder="1" applyAlignment="1">
      <alignment horizontal="right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3" fontId="6" fillId="0" borderId="10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shrinkToFit="1"/>
    </xf>
    <xf numFmtId="3" fontId="6" fillId="0" borderId="0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left" vertical="center" shrinkToFit="1"/>
    </xf>
    <xf numFmtId="0" fontId="6" fillId="0" borderId="15" xfId="0" applyNumberFormat="1" applyFont="1" applyBorder="1" applyAlignment="1">
      <alignment horizontal="left" vertical="center" shrinkToFit="1"/>
    </xf>
    <xf numFmtId="0" fontId="6" fillId="0" borderId="18" xfId="0" applyNumberFormat="1" applyFont="1" applyBorder="1" applyAlignment="1">
      <alignment horizontal="left" vertical="center" shrinkToFit="1"/>
    </xf>
    <xf numFmtId="0" fontId="6" fillId="0" borderId="18" xfId="0" applyNumberFormat="1" applyFont="1" applyBorder="1" applyAlignment="1">
      <alignment horizontal="left" vertical="center"/>
    </xf>
    <xf numFmtId="3" fontId="6" fillId="0" borderId="13" xfId="0" applyNumberFormat="1" applyFont="1" applyBorder="1" applyAlignment="1" quotePrefix="1">
      <alignment horizontal="right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/>
    </xf>
    <xf numFmtId="0" fontId="3" fillId="0" borderId="16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 shrinkToFit="1"/>
    </xf>
    <xf numFmtId="3" fontId="6" fillId="0" borderId="10" xfId="0" applyNumberFormat="1" applyFont="1" applyBorder="1" applyAlignment="1" quotePrefix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Zeros="0" tabSelected="1" view="pageBreakPreview" zoomScaleNormal="75" zoomScaleSheetLayoutView="100" zoomScalePageLayoutView="0" workbookViewId="0" topLeftCell="A22">
      <selection activeCell="L38" sqref="L38"/>
    </sheetView>
  </sheetViews>
  <sheetFormatPr defaultColWidth="8.796875" defaultRowHeight="14.25"/>
  <cols>
    <col min="1" max="1" width="14.59765625" style="0" customWidth="1"/>
    <col min="2" max="2" width="3.09765625" style="0" customWidth="1"/>
    <col min="3" max="9" width="14.59765625" style="0" customWidth="1"/>
    <col min="10" max="12" width="7.19921875" style="0" customWidth="1"/>
  </cols>
  <sheetData>
    <row r="1" spans="1:12" ht="22.5" customHeight="1">
      <c r="A1" s="3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31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</row>
    <row r="3" spans="1:12" ht="22.5" customHeight="1">
      <c r="A3" s="2" t="s">
        <v>37</v>
      </c>
      <c r="B3" s="1"/>
      <c r="C3" s="1"/>
      <c r="D3" s="1"/>
      <c r="E3" s="1"/>
      <c r="F3" s="1"/>
      <c r="G3" s="1"/>
      <c r="H3" s="1"/>
      <c r="I3" s="34"/>
      <c r="J3" s="32"/>
      <c r="K3" s="32"/>
      <c r="L3" s="32"/>
    </row>
    <row r="4" spans="1:12" ht="22.5" customHeight="1">
      <c r="A4" s="35" t="s">
        <v>0</v>
      </c>
      <c r="B4" s="37" t="s">
        <v>2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1"/>
      <c r="J4" s="1"/>
      <c r="K4" s="1"/>
      <c r="L4" s="1"/>
    </row>
    <row r="5" spans="1:12" ht="22.5" customHeight="1">
      <c r="A5" s="36"/>
      <c r="B5" s="38"/>
      <c r="C5" s="15" t="s">
        <v>38</v>
      </c>
      <c r="D5" s="15" t="s">
        <v>40</v>
      </c>
      <c r="E5" s="15"/>
      <c r="F5" s="8"/>
      <c r="G5" s="8"/>
      <c r="H5" s="8"/>
      <c r="I5" s="1"/>
      <c r="J5" s="1"/>
      <c r="K5" s="1"/>
      <c r="L5" s="1"/>
    </row>
    <row r="6" spans="1:12" ht="22.5" customHeight="1">
      <c r="A6" s="36"/>
      <c r="B6" s="38"/>
      <c r="C6" s="15" t="s">
        <v>39</v>
      </c>
      <c r="D6" s="15" t="s">
        <v>41</v>
      </c>
      <c r="E6" s="15" t="s">
        <v>36</v>
      </c>
      <c r="F6" s="15" t="s">
        <v>36</v>
      </c>
      <c r="G6" s="15" t="s">
        <v>36</v>
      </c>
      <c r="H6" s="15" t="s">
        <v>36</v>
      </c>
      <c r="I6" s="1"/>
      <c r="J6" s="1"/>
      <c r="K6" s="1"/>
      <c r="L6" s="1"/>
    </row>
    <row r="7" spans="1:14" ht="13.5" customHeight="1">
      <c r="A7" s="23" t="s">
        <v>23</v>
      </c>
      <c r="B7" s="28" t="s">
        <v>42</v>
      </c>
      <c r="C7" s="16">
        <v>29292</v>
      </c>
      <c r="D7" s="16">
        <v>33434</v>
      </c>
      <c r="E7" s="16"/>
      <c r="F7" s="16"/>
      <c r="G7" s="16"/>
      <c r="H7" s="16"/>
      <c r="I7" s="22"/>
      <c r="J7" s="21"/>
      <c r="K7" s="21"/>
      <c r="L7" s="21"/>
      <c r="M7" s="21"/>
      <c r="N7" s="21"/>
    </row>
    <row r="8" spans="1:14" ht="13.5" customHeight="1">
      <c r="A8" s="20" t="s">
        <v>24</v>
      </c>
      <c r="B8" s="19" t="s">
        <v>42</v>
      </c>
      <c r="C8" s="17">
        <v>28661</v>
      </c>
      <c r="D8" s="17">
        <v>29687</v>
      </c>
      <c r="E8" s="17"/>
      <c r="F8" s="17"/>
      <c r="G8" s="17"/>
      <c r="H8" s="17"/>
      <c r="I8" s="22"/>
      <c r="J8" s="21"/>
      <c r="K8" s="21"/>
      <c r="L8" s="21"/>
      <c r="M8" s="21"/>
      <c r="N8" s="21"/>
    </row>
    <row r="9" spans="1:14" ht="13.5" customHeight="1">
      <c r="A9" s="20" t="s">
        <v>25</v>
      </c>
      <c r="B9" s="19" t="s">
        <v>42</v>
      </c>
      <c r="C9" s="17">
        <v>25591</v>
      </c>
      <c r="D9" s="17">
        <v>14439</v>
      </c>
      <c r="E9" s="17"/>
      <c r="F9" s="17"/>
      <c r="G9" s="17"/>
      <c r="H9" s="17"/>
      <c r="I9" s="22"/>
      <c r="J9" s="21"/>
      <c r="K9" s="21"/>
      <c r="L9" s="21"/>
      <c r="M9" s="21"/>
      <c r="N9" s="21"/>
    </row>
    <row r="10" spans="1:14" ht="13.5" customHeight="1">
      <c r="A10" s="20" t="s">
        <v>26</v>
      </c>
      <c r="B10" s="19" t="s">
        <v>42</v>
      </c>
      <c r="C10" s="17">
        <v>19447</v>
      </c>
      <c r="D10" s="17">
        <v>13062</v>
      </c>
      <c r="E10" s="17"/>
      <c r="F10" s="17"/>
      <c r="G10" s="17"/>
      <c r="H10" s="17"/>
      <c r="I10" s="22"/>
      <c r="J10" s="21"/>
      <c r="K10" s="21"/>
      <c r="L10" s="21"/>
      <c r="M10" s="21"/>
      <c r="N10" s="21"/>
    </row>
    <row r="11" spans="1:14" ht="13.5" customHeight="1">
      <c r="A11" s="20" t="s">
        <v>27</v>
      </c>
      <c r="B11" s="19" t="s">
        <v>42</v>
      </c>
      <c r="C11" s="17">
        <v>13419</v>
      </c>
      <c r="D11" s="17">
        <v>15200</v>
      </c>
      <c r="E11" s="17"/>
      <c r="F11" s="17"/>
      <c r="G11" s="17"/>
      <c r="H11" s="17"/>
      <c r="I11" s="22"/>
      <c r="J11" s="21"/>
      <c r="K11" s="21"/>
      <c r="L11" s="21"/>
      <c r="M11" s="21"/>
      <c r="N11" s="21"/>
    </row>
    <row r="12" spans="1:14" ht="13.5" customHeight="1">
      <c r="A12" s="20" t="s">
        <v>28</v>
      </c>
      <c r="B12" s="19" t="s">
        <v>42</v>
      </c>
      <c r="C12" s="17">
        <v>13103</v>
      </c>
      <c r="D12" s="17">
        <v>13133</v>
      </c>
      <c r="E12" s="17"/>
      <c r="F12" s="17"/>
      <c r="G12" s="17"/>
      <c r="H12" s="17"/>
      <c r="I12" s="22"/>
      <c r="J12" s="21"/>
      <c r="K12" s="21"/>
      <c r="L12" s="21"/>
      <c r="M12" s="21"/>
      <c r="N12" s="21"/>
    </row>
    <row r="13" spans="1:14" ht="13.5" customHeight="1">
      <c r="A13" s="20" t="s">
        <v>29</v>
      </c>
      <c r="B13" s="19" t="s">
        <v>42</v>
      </c>
      <c r="C13" s="17">
        <f aca="true" t="shared" si="0" ref="C13:H13">SUM(C7:C12)</f>
        <v>129513</v>
      </c>
      <c r="D13" s="17">
        <f t="shared" si="0"/>
        <v>118955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22"/>
      <c r="J13" s="21"/>
      <c r="K13" s="21"/>
      <c r="L13" s="21"/>
      <c r="M13" s="21"/>
      <c r="N13" s="21"/>
    </row>
    <row r="14" spans="1:14" ht="13.5" customHeight="1">
      <c r="A14" s="18"/>
      <c r="B14" s="19"/>
      <c r="C14" s="17"/>
      <c r="D14" s="17"/>
      <c r="E14" s="17"/>
      <c r="F14" s="17"/>
      <c r="G14" s="17"/>
      <c r="H14" s="17"/>
      <c r="I14" s="22"/>
      <c r="J14" s="21"/>
      <c r="K14" s="21"/>
      <c r="L14" s="21"/>
      <c r="M14" s="21"/>
      <c r="N14" s="21"/>
    </row>
    <row r="15" spans="1:14" ht="13.5" customHeight="1">
      <c r="A15" s="20" t="s">
        <v>30</v>
      </c>
      <c r="B15" s="19" t="s">
        <v>42</v>
      </c>
      <c r="C15" s="17">
        <v>5023</v>
      </c>
      <c r="D15" s="17">
        <v>3902</v>
      </c>
      <c r="E15" s="17"/>
      <c r="F15" s="17"/>
      <c r="G15" s="17"/>
      <c r="H15" s="17"/>
      <c r="I15" s="22"/>
      <c r="J15" s="21"/>
      <c r="K15" s="21"/>
      <c r="L15" s="21"/>
      <c r="M15" s="21"/>
      <c r="N15" s="21"/>
    </row>
    <row r="16" spans="1:14" ht="13.5" customHeight="1">
      <c r="A16" s="20" t="s">
        <v>31</v>
      </c>
      <c r="B16" s="19" t="s">
        <v>42</v>
      </c>
      <c r="C16" s="17">
        <v>1306</v>
      </c>
      <c r="D16" s="17">
        <v>660</v>
      </c>
      <c r="E16" s="17"/>
      <c r="F16" s="17"/>
      <c r="G16" s="17"/>
      <c r="H16" s="17"/>
      <c r="I16" s="22"/>
      <c r="J16" s="21"/>
      <c r="K16" s="21"/>
      <c r="L16" s="21"/>
      <c r="M16" s="21"/>
      <c r="N16" s="21"/>
    </row>
    <row r="17" spans="1:14" ht="13.5" customHeight="1">
      <c r="A17" s="20" t="s">
        <v>33</v>
      </c>
      <c r="B17" s="19" t="s">
        <v>42</v>
      </c>
      <c r="C17" s="17">
        <f aca="true" t="shared" si="1" ref="C17:H17">SUM(C15:C16)</f>
        <v>6329</v>
      </c>
      <c r="D17" s="17">
        <f t="shared" si="1"/>
        <v>4562</v>
      </c>
      <c r="E17" s="17">
        <f t="shared" si="1"/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22"/>
      <c r="J17" s="21"/>
      <c r="K17" s="21"/>
      <c r="L17" s="21"/>
      <c r="M17" s="21"/>
      <c r="N17" s="21"/>
    </row>
    <row r="18" spans="1:14" ht="13.5" customHeight="1">
      <c r="A18" s="18"/>
      <c r="B18" s="19"/>
      <c r="C18" s="17"/>
      <c r="D18" s="17"/>
      <c r="E18" s="17"/>
      <c r="F18" s="17"/>
      <c r="G18" s="17"/>
      <c r="H18" s="17"/>
      <c r="I18" s="22"/>
      <c r="J18" s="21"/>
      <c r="K18" s="21"/>
      <c r="L18" s="21"/>
      <c r="M18" s="21"/>
      <c r="N18" s="21"/>
    </row>
    <row r="19" spans="1:12" ht="22.5" customHeight="1">
      <c r="A19" s="5" t="s">
        <v>1</v>
      </c>
      <c r="B19" s="6" t="str">
        <f>IF(COUNTIF(B7:B17,"*")=10,"*"," ")</f>
        <v>*</v>
      </c>
      <c r="C19" s="17">
        <f aca="true" t="shared" si="2" ref="C19:H19">SUM(C13,C17)</f>
        <v>135842</v>
      </c>
      <c r="D19" s="17">
        <f t="shared" si="2"/>
        <v>123517</v>
      </c>
      <c r="E19" s="17">
        <f t="shared" si="2"/>
        <v>0</v>
      </c>
      <c r="F19" s="17">
        <f t="shared" si="2"/>
        <v>0</v>
      </c>
      <c r="G19" s="17">
        <f t="shared" si="2"/>
        <v>0</v>
      </c>
      <c r="H19" s="17">
        <f t="shared" si="2"/>
        <v>0</v>
      </c>
      <c r="I19" s="1"/>
      <c r="J19" s="1"/>
      <c r="K19" s="1"/>
      <c r="L19" s="1"/>
    </row>
    <row r="20" spans="1:12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2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3" ht="12" customHeight="1">
      <c r="A22" s="39" t="s">
        <v>0</v>
      </c>
      <c r="B22" s="41"/>
      <c r="C22" s="10" t="s">
        <v>3</v>
      </c>
      <c r="D22" s="43" t="s">
        <v>6</v>
      </c>
      <c r="E22" s="12" t="s">
        <v>8</v>
      </c>
      <c r="F22" s="44" t="s">
        <v>11</v>
      </c>
      <c r="G22" s="44" t="s">
        <v>13</v>
      </c>
      <c r="H22" s="44" t="s">
        <v>15</v>
      </c>
      <c r="I22" s="44" t="s">
        <v>17</v>
      </c>
      <c r="J22" s="46" t="s">
        <v>19</v>
      </c>
      <c r="K22" s="47"/>
      <c r="L22" s="41"/>
      <c r="M22" s="37" t="s">
        <v>35</v>
      </c>
    </row>
    <row r="23" spans="1:13" ht="12" customHeight="1">
      <c r="A23" s="40"/>
      <c r="B23" s="42"/>
      <c r="C23" s="11" t="s">
        <v>4</v>
      </c>
      <c r="D23" s="42"/>
      <c r="E23" s="13" t="s">
        <v>9</v>
      </c>
      <c r="F23" s="42"/>
      <c r="G23" s="42"/>
      <c r="H23" s="42"/>
      <c r="I23" s="42"/>
      <c r="J23" s="32"/>
      <c r="K23" s="32"/>
      <c r="L23" s="42"/>
      <c r="M23" s="38"/>
    </row>
    <row r="24" spans="1:13" ht="22.5" customHeight="1">
      <c r="A24" s="40"/>
      <c r="B24" s="42"/>
      <c r="C24" s="11" t="s">
        <v>5</v>
      </c>
      <c r="D24" s="48" t="s">
        <v>7</v>
      </c>
      <c r="E24" s="49" t="s">
        <v>10</v>
      </c>
      <c r="F24" s="11" t="s">
        <v>12</v>
      </c>
      <c r="G24" s="11" t="s">
        <v>14</v>
      </c>
      <c r="H24" s="11" t="s">
        <v>16</v>
      </c>
      <c r="I24" s="11" t="s">
        <v>18</v>
      </c>
      <c r="J24" s="5" t="s">
        <v>20</v>
      </c>
      <c r="K24" s="50" t="s">
        <v>21</v>
      </c>
      <c r="L24" s="50" t="s">
        <v>22</v>
      </c>
      <c r="M24" s="45"/>
    </row>
    <row r="25" spans="1:13" ht="13.5" customHeight="1">
      <c r="A25" s="24" t="s">
        <v>23</v>
      </c>
      <c r="B25" s="16"/>
      <c r="C25" s="16">
        <f aca="true" t="shared" si="3" ref="C25:C30">SUM(C7:H7)</f>
        <v>62726</v>
      </c>
      <c r="D25" s="27" t="s">
        <v>43</v>
      </c>
      <c r="E25" s="27" t="s">
        <v>43</v>
      </c>
      <c r="F25" s="16">
        <f aca="true" t="shared" si="4" ref="F25:F30">SUM(C25:E25)</f>
        <v>62726</v>
      </c>
      <c r="G25" s="16">
        <v>728</v>
      </c>
      <c r="H25" s="16">
        <f aca="true" t="shared" si="5" ref="H25:H30">SUM(F25:G25)</f>
        <v>63454</v>
      </c>
      <c r="I25" s="16">
        <v>63455</v>
      </c>
      <c r="J25" s="27" t="s">
        <v>43</v>
      </c>
      <c r="K25" s="17">
        <v>1</v>
      </c>
      <c r="L25" s="27" t="s">
        <v>43</v>
      </c>
      <c r="M25" s="19" t="s">
        <v>44</v>
      </c>
    </row>
    <row r="26" spans="1:13" ht="13.5" customHeight="1">
      <c r="A26" s="25" t="s">
        <v>24</v>
      </c>
      <c r="B26" s="17"/>
      <c r="C26" s="16">
        <f t="shared" si="3"/>
        <v>58348</v>
      </c>
      <c r="D26" s="27" t="s">
        <v>43</v>
      </c>
      <c r="E26" s="27" t="s">
        <v>43</v>
      </c>
      <c r="F26" s="16">
        <f t="shared" si="4"/>
        <v>58348</v>
      </c>
      <c r="G26" s="17">
        <v>640</v>
      </c>
      <c r="H26" s="16">
        <f t="shared" si="5"/>
        <v>58988</v>
      </c>
      <c r="I26" s="17">
        <v>58989</v>
      </c>
      <c r="J26" s="27" t="s">
        <v>43</v>
      </c>
      <c r="K26" s="17">
        <v>1</v>
      </c>
      <c r="L26" s="27" t="s">
        <v>43</v>
      </c>
      <c r="M26" s="19" t="s">
        <v>44</v>
      </c>
    </row>
    <row r="27" spans="1:13" ht="13.5" customHeight="1">
      <c r="A27" s="25" t="s">
        <v>25</v>
      </c>
      <c r="B27" s="17"/>
      <c r="C27" s="16">
        <f t="shared" si="3"/>
        <v>40030</v>
      </c>
      <c r="D27" s="27" t="s">
        <v>43</v>
      </c>
      <c r="E27" s="27" t="s">
        <v>43</v>
      </c>
      <c r="F27" s="16">
        <f t="shared" si="4"/>
        <v>40030</v>
      </c>
      <c r="G27" s="17">
        <v>548</v>
      </c>
      <c r="H27" s="16">
        <f t="shared" si="5"/>
        <v>40578</v>
      </c>
      <c r="I27" s="17">
        <v>40582</v>
      </c>
      <c r="J27" s="27" t="s">
        <v>43</v>
      </c>
      <c r="K27" s="17">
        <v>4</v>
      </c>
      <c r="L27" s="27" t="s">
        <v>43</v>
      </c>
      <c r="M27" s="19" t="s">
        <v>44</v>
      </c>
    </row>
    <row r="28" spans="1:13" ht="13.5" customHeight="1">
      <c r="A28" s="25" t="s">
        <v>26</v>
      </c>
      <c r="B28" s="17"/>
      <c r="C28" s="16">
        <f t="shared" si="3"/>
        <v>32509</v>
      </c>
      <c r="D28" s="17" t="s">
        <v>45</v>
      </c>
      <c r="E28" s="17" t="s">
        <v>45</v>
      </c>
      <c r="F28" s="16">
        <f t="shared" si="4"/>
        <v>32509</v>
      </c>
      <c r="G28" s="17">
        <v>368</v>
      </c>
      <c r="H28" s="16">
        <f t="shared" si="5"/>
        <v>32877</v>
      </c>
      <c r="I28" s="17">
        <v>32877</v>
      </c>
      <c r="J28" s="17" t="s">
        <v>45</v>
      </c>
      <c r="K28" s="17" t="s">
        <v>45</v>
      </c>
      <c r="L28" s="9" t="s">
        <v>45</v>
      </c>
      <c r="M28" s="19" t="s">
        <v>44</v>
      </c>
    </row>
    <row r="29" spans="1:13" ht="13.5" customHeight="1">
      <c r="A29" s="25" t="s">
        <v>27</v>
      </c>
      <c r="B29" s="17"/>
      <c r="C29" s="16">
        <f t="shared" si="3"/>
        <v>28619</v>
      </c>
      <c r="D29" s="27" t="s">
        <v>43</v>
      </c>
      <c r="E29" s="27" t="s">
        <v>43</v>
      </c>
      <c r="F29" s="16">
        <f t="shared" si="4"/>
        <v>28619</v>
      </c>
      <c r="G29" s="17">
        <v>333</v>
      </c>
      <c r="H29" s="16">
        <f t="shared" si="5"/>
        <v>28952</v>
      </c>
      <c r="I29" s="17">
        <v>28952</v>
      </c>
      <c r="J29" s="27" t="s">
        <v>43</v>
      </c>
      <c r="K29" s="27" t="s">
        <v>43</v>
      </c>
      <c r="L29" s="27" t="s">
        <v>43</v>
      </c>
      <c r="M29" s="19" t="s">
        <v>44</v>
      </c>
    </row>
    <row r="30" spans="1:13" ht="13.5" customHeight="1">
      <c r="A30" s="25" t="s">
        <v>28</v>
      </c>
      <c r="B30" s="17"/>
      <c r="C30" s="16">
        <f t="shared" si="3"/>
        <v>26236</v>
      </c>
      <c r="D30" s="27" t="s">
        <v>43</v>
      </c>
      <c r="E30" s="27" t="s">
        <v>43</v>
      </c>
      <c r="F30" s="16">
        <f t="shared" si="4"/>
        <v>26236</v>
      </c>
      <c r="G30" s="17">
        <v>255</v>
      </c>
      <c r="H30" s="16">
        <f t="shared" si="5"/>
        <v>26491</v>
      </c>
      <c r="I30" s="17">
        <v>26491</v>
      </c>
      <c r="J30" s="27" t="s">
        <v>43</v>
      </c>
      <c r="K30" s="27" t="s">
        <v>43</v>
      </c>
      <c r="L30" s="27" t="s">
        <v>43</v>
      </c>
      <c r="M30" s="19" t="s">
        <v>44</v>
      </c>
    </row>
    <row r="31" spans="1:13" ht="13.5" customHeight="1">
      <c r="A31" s="25" t="s">
        <v>29</v>
      </c>
      <c r="B31" s="17"/>
      <c r="C31" s="17">
        <f aca="true" t="shared" si="6" ref="C31:L31">SUM(C25:C30)</f>
        <v>248468</v>
      </c>
      <c r="D31" s="27" t="s">
        <v>43</v>
      </c>
      <c r="E31" s="27" t="s">
        <v>43</v>
      </c>
      <c r="F31" s="17">
        <f t="shared" si="6"/>
        <v>248468</v>
      </c>
      <c r="G31" s="17">
        <f t="shared" si="6"/>
        <v>2872</v>
      </c>
      <c r="H31" s="17">
        <f t="shared" si="6"/>
        <v>251340</v>
      </c>
      <c r="I31" s="17">
        <f t="shared" si="6"/>
        <v>251346</v>
      </c>
      <c r="J31" s="27" t="s">
        <v>43</v>
      </c>
      <c r="K31" s="17">
        <f t="shared" si="6"/>
        <v>6</v>
      </c>
      <c r="L31" s="27" t="s">
        <v>43</v>
      </c>
      <c r="M31" s="19" t="s">
        <v>44</v>
      </c>
    </row>
    <row r="32" spans="1:13" ht="13.5" customHeight="1">
      <c r="A32" s="2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9"/>
      <c r="M32" s="19"/>
    </row>
    <row r="33" spans="1:13" ht="13.5" customHeight="1">
      <c r="A33" s="25" t="s">
        <v>30</v>
      </c>
      <c r="B33" s="17"/>
      <c r="C33" s="16">
        <f>SUM(C15:H15)</f>
        <v>8925</v>
      </c>
      <c r="D33" s="27" t="s">
        <v>43</v>
      </c>
      <c r="E33" s="27" t="s">
        <v>43</v>
      </c>
      <c r="F33" s="16">
        <f>SUM(C33:E33)</f>
        <v>8925</v>
      </c>
      <c r="G33" s="17">
        <v>118</v>
      </c>
      <c r="H33" s="16">
        <f>SUM(F33:G33)</f>
        <v>9043</v>
      </c>
      <c r="I33" s="17">
        <v>9043</v>
      </c>
      <c r="J33" s="27" t="s">
        <v>43</v>
      </c>
      <c r="K33" s="27" t="s">
        <v>43</v>
      </c>
      <c r="L33" s="27" t="s">
        <v>43</v>
      </c>
      <c r="M33" s="19" t="s">
        <v>44</v>
      </c>
    </row>
    <row r="34" spans="1:13" ht="13.5" customHeight="1">
      <c r="A34" s="25" t="s">
        <v>31</v>
      </c>
      <c r="B34" s="17"/>
      <c r="C34" s="16">
        <f>SUM(C16:H16)</f>
        <v>1966</v>
      </c>
      <c r="D34" s="27" t="s">
        <v>43</v>
      </c>
      <c r="E34" s="27" t="s">
        <v>43</v>
      </c>
      <c r="F34" s="16">
        <f>SUM(C34:E34)</f>
        <v>1966</v>
      </c>
      <c r="G34" s="17">
        <v>19</v>
      </c>
      <c r="H34" s="16">
        <f>SUM(F34:G34)</f>
        <v>1985</v>
      </c>
      <c r="I34" s="17">
        <v>1985</v>
      </c>
      <c r="J34" s="27" t="s">
        <v>43</v>
      </c>
      <c r="K34" s="27" t="s">
        <v>43</v>
      </c>
      <c r="L34" s="27" t="s">
        <v>43</v>
      </c>
      <c r="M34" s="19" t="s">
        <v>44</v>
      </c>
    </row>
    <row r="35" spans="1:13" ht="13.5" customHeight="1">
      <c r="A35" s="25" t="s">
        <v>33</v>
      </c>
      <c r="B35" s="17"/>
      <c r="C35" s="17">
        <f aca="true" t="shared" si="7" ref="C35:I35">SUM(C33:C34)</f>
        <v>10891</v>
      </c>
      <c r="D35" s="27" t="s">
        <v>43</v>
      </c>
      <c r="E35" s="27" t="s">
        <v>43</v>
      </c>
      <c r="F35" s="17">
        <f t="shared" si="7"/>
        <v>10891</v>
      </c>
      <c r="G35" s="17">
        <f t="shared" si="7"/>
        <v>137</v>
      </c>
      <c r="H35" s="17">
        <f t="shared" si="7"/>
        <v>11028</v>
      </c>
      <c r="I35" s="17">
        <f t="shared" si="7"/>
        <v>11028</v>
      </c>
      <c r="J35" s="27" t="s">
        <v>43</v>
      </c>
      <c r="K35" s="27" t="s">
        <v>43</v>
      </c>
      <c r="L35" s="27" t="s">
        <v>43</v>
      </c>
      <c r="M35" s="19" t="s">
        <v>44</v>
      </c>
    </row>
    <row r="36" spans="1:13" ht="13.5" customHeight="1">
      <c r="A36" s="2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9"/>
      <c r="M36" s="19"/>
    </row>
    <row r="37" spans="1:13" ht="22.5" customHeight="1">
      <c r="A37" s="14" t="s">
        <v>1</v>
      </c>
      <c r="B37" s="4"/>
      <c r="C37" s="16">
        <f aca="true" t="shared" si="8" ref="C37:L37">SUM(C31,C35)</f>
        <v>259359</v>
      </c>
      <c r="D37" s="51" t="s">
        <v>47</v>
      </c>
      <c r="E37" s="51" t="s">
        <v>43</v>
      </c>
      <c r="F37" s="16">
        <f t="shared" si="8"/>
        <v>259359</v>
      </c>
      <c r="G37" s="16">
        <f t="shared" si="8"/>
        <v>3009</v>
      </c>
      <c r="H37" s="16">
        <f t="shared" si="8"/>
        <v>262368</v>
      </c>
      <c r="I37" s="16">
        <f t="shared" si="8"/>
        <v>262374</v>
      </c>
      <c r="J37" s="51" t="s">
        <v>43</v>
      </c>
      <c r="K37" s="16">
        <f t="shared" si="8"/>
        <v>6</v>
      </c>
      <c r="L37" s="51" t="s">
        <v>43</v>
      </c>
      <c r="M37" s="19" t="s">
        <v>46</v>
      </c>
    </row>
    <row r="38" spans="1:12" ht="22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2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2.5" customHeight="1">
      <c r="A40" s="1"/>
      <c r="B40" s="1"/>
      <c r="C40" s="1"/>
      <c r="D40" s="1"/>
      <c r="E40" s="1"/>
      <c r="F40" s="1"/>
      <c r="G40" s="1"/>
      <c r="H40" s="1"/>
      <c r="I40" s="29"/>
      <c r="J40" s="30"/>
      <c r="K40" s="30"/>
      <c r="L40" s="30"/>
    </row>
    <row r="41" spans="1:12" ht="22.5" customHeight="1">
      <c r="A41" s="1"/>
      <c r="B41" s="1"/>
      <c r="C41" s="1"/>
      <c r="D41" s="1"/>
      <c r="E41" s="1"/>
      <c r="F41" s="1"/>
      <c r="G41" s="1"/>
      <c r="H41" s="1"/>
      <c r="I41" s="30"/>
      <c r="J41" s="30"/>
      <c r="K41" s="30"/>
      <c r="L41" s="30"/>
    </row>
    <row r="42" spans="1:12" ht="22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sheetProtection/>
  <mergeCells count="15">
    <mergeCell ref="G22:G23"/>
    <mergeCell ref="H22:H23"/>
    <mergeCell ref="M22:M24"/>
    <mergeCell ref="I22:I23"/>
    <mergeCell ref="J22:L23"/>
    <mergeCell ref="I40:L41"/>
    <mergeCell ref="A2:J2"/>
    <mergeCell ref="K2:L2"/>
    <mergeCell ref="I3:L3"/>
    <mergeCell ref="A4:A6"/>
    <mergeCell ref="B4:B6"/>
    <mergeCell ref="A22:A24"/>
    <mergeCell ref="B22:B24"/>
    <mergeCell ref="D22:D23"/>
    <mergeCell ref="F22:F23"/>
  </mergeCells>
  <printOptions horizontalCentered="1"/>
  <pageMargins left="0.3937007874015748" right="0.3937007874015748" top="0.5905511811023623" bottom="0.3937007874015748" header="0.03937007874015748" footer="0"/>
  <pageSetup fitToHeight="1" fitToWidth="1" horizontalDpi="600" verticalDpi="600" orientation="landscape" paperSize="9" scale="94" r:id="rId1"/>
  <rowBreaks count="2" manualBreakCount="2">
    <brk id="37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菊地＿千尋</dc:creator>
  <cp:keywords/>
  <dc:description/>
  <cp:lastModifiedBy>0</cp:lastModifiedBy>
  <cp:lastPrinted>2016-04-24T14:58:40Z</cp:lastPrinted>
  <dcterms:created xsi:type="dcterms:W3CDTF">2010-07-27T01:12:29Z</dcterms:created>
  <dcterms:modified xsi:type="dcterms:W3CDTF">2016-04-24T15:00:23Z</dcterms:modified>
  <cp:category/>
  <cp:version/>
  <cp:contentType/>
  <cp:contentStatus/>
</cp:coreProperties>
</file>